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83" i="22" l="1"/>
  <c r="E89" i="22" l="1"/>
  <c r="D31" i="22" l="1"/>
  <c r="D33" i="22"/>
  <c r="D52" i="22"/>
  <c r="D97" i="22" l="1"/>
  <c r="F111" i="22" l="1"/>
  <c r="D50" i="22" l="1"/>
  <c r="D19" i="22" l="1"/>
  <c r="D15" i="22" l="1"/>
  <c r="D29" i="22" l="1"/>
  <c r="D7" i="22" l="1"/>
  <c r="H102" i="22" l="1"/>
  <c r="D41" i="22" l="1"/>
  <c r="D43" i="22" l="1"/>
  <c r="E102" i="22" l="1"/>
  <c r="D93" i="22" l="1"/>
  <c r="D27" i="22" l="1"/>
  <c r="D48" i="22" l="1"/>
  <c r="D53" i="22" l="1"/>
  <c r="D39" i="22"/>
  <c r="D37" i="22"/>
  <c r="D35" i="22"/>
  <c r="D25" i="22"/>
  <c r="D23" i="22"/>
  <c r="D21" i="22"/>
  <c r="D17" i="22"/>
  <c r="D13" i="22"/>
  <c r="D11" i="22"/>
  <c r="D9" i="22"/>
  <c r="D44" i="22" l="1"/>
  <c r="D95" i="22"/>
  <c r="E9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<sst xmlns="http://schemas.openxmlformats.org/spreadsheetml/2006/main" count="1630" uniqueCount="150">
  <si>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</si>
  <si>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</si>
  <si>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</si>
  <si>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</si>
  <si>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</si>
  <si>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</si>
  <si>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</si>
  <si>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</si>
  <si>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</si>
  <si>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</si>
  <si>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</si>
  <si>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</si>
  <si>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</si>
  <si>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</si>
  <si>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</si>
  <si>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</si>
  <si>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</si>
  <si>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</si>
  <si>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</si>
  <si>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</si>
  <si>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</si>
  <si>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</si>
  <si>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</si>
  <si>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</si>
  <si>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</si>
  <si>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</si>
  <si>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</si>
  <si>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</si>
  <si>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</si>
  <si>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</si>
  <si>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</si>
  <si>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</si>
  <si>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</si>
  <si>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</si>
  <si>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</si>
  <si>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</si>
  <si>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</si>
  <si>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</si>
  <si>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</si>
  <si>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</si>
  <si>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</si>
  <si>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</si>
  <si>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</si>
  <si>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</si>
  <si>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</si>
  <si>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</si>
  <si>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</si>
  <si>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</si>
  <si>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</si>
  <si>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</si>
  <si>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</si>
  <si>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</si>
  <si>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</si>
  <si>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</si>
  <si>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</si>
  <si>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</si>
  <si>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</si>
  <si>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</si>
  <si>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</si>
  <si>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</si>
  <si>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</si>
  <si>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</si>
  <si>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</si>
  <si>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</si>
  <si>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</si>
  <si>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</si>
  <si>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</si>
  <si>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</si>
  <si>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</si>
  <si>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</si>
  <si>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</si>
  <si>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</si>
  <si>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</si>
  <si>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</si>
  <si>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</si>
  <si>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</si>
  <si>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</si>
  <si>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</si>
  <si>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</si>
  <si>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</si>
  <si>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</si>
  <si>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</si>
  <si>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</si>
  <si>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</si>
  <si>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</si>
  <si>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</si>
  <si>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</si>
  <si>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</si>
  <si>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</si>
  <si>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</si>
  <si>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</si>
  <si>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</si>
  <si>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</si>
  <si>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</si>
  <si>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</si>
  <si>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</si>
  <si>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</si>
  <si>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</si>
  <si>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</si>
  <si>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</si>
  <si>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</si>
  <si>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</si>
  <si>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</si>
  <si>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</si>
  <si>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</si>
  <si>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</si>
  <si>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</si>
  <si>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</si>
  <si>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</si>
  <si>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</si>
  <si>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</si>
  <si>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</si>
  <si>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</si>
  <si>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</si>
  <si>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</si>
  <si>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</si>
  <si>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</si>
  <si>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</si>
  <si>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</si>
  <si>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</si>
  <si>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</si>
  <si>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</si>
  <si>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</si>
  <si>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</si>
  <si>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</si>
  <si>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</si>
  <si>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</si>
  <si>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</si>
  <si>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</si>
  <si>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</si>
  <si>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</si>
  <si>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</si>
  <si>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</si>
  <si>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</si>
  <si>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</si>
  <si>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</si>
  <si>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</si>
  <si>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</si>
  <si>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</si>
  <si>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MULDOON COMM. PARK</t>
  </si>
  <si>
    <t>06/03/25-07/01/25</t>
  </si>
  <si>
    <t>FAYETTE COUNTY, TEXAS UTILITIES -  PAID AUGUST, 2025</t>
  </si>
  <si>
    <t>06/15/25-07/15/25</t>
  </si>
  <si>
    <t>06/17/25-07/18/25</t>
  </si>
  <si>
    <t>06/20/25-07/20/25</t>
  </si>
  <si>
    <t>06/16/25-07/15/25</t>
  </si>
  <si>
    <t>MULDOON COMMUNITY PARK</t>
  </si>
  <si>
    <t>06/23/25-07/23/25</t>
  </si>
  <si>
    <t>06/26/25-07/28/25</t>
  </si>
  <si>
    <t>07/01/25-07/31/25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</si>
</sst>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  <xf numFmtId="44" fontId="13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4"/>
  <sheetViews>
    <sheetView tabSelected="1" zoomScale="130" zoomScaleNormal="130" workbookViewId="0">
      <pane ySplit="4" topLeftCell="A91" activePane="bottomLeft" state="frozen"/>
      <selection pane="bottomLeft" activeCell="D100" sqref="D100:D101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147</v>
      </c>
      <c r="D6" s="122" t="s">
        <v>6</v>
      </c>
      <c r="E6" s="79">
        <v>2</v>
      </c>
      <c r="F6" s="79">
        <v>152.04</v>
      </c>
      <c r="G6" s="79">
        <v>6029</v>
      </c>
      <c r="H6" s="80">
        <v>598.28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776.69999999999993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147</v>
      </c>
      <c r="D8" s="122" t="s">
        <v>6</v>
      </c>
      <c r="E8" s="79">
        <v>1</v>
      </c>
      <c r="F8" s="80">
        <v>32.56</v>
      </c>
      <c r="G8" s="79">
        <v>675</v>
      </c>
      <c r="H8" s="79">
        <v>96.94</v>
      </c>
      <c r="I8" s="81">
        <v>0</v>
      </c>
      <c r="J8" s="79">
        <v>15.65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145.15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147</v>
      </c>
      <c r="D10" s="122" t="s">
        <v>6</v>
      </c>
      <c r="E10" s="81">
        <v>0</v>
      </c>
      <c r="F10" s="81">
        <v>0</v>
      </c>
      <c r="G10" s="79">
        <v>3</v>
      </c>
      <c r="H10" s="82">
        <v>24.79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24.79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147</v>
      </c>
      <c r="D12" s="122" t="s">
        <v>6</v>
      </c>
      <c r="E12" s="81">
        <v>0</v>
      </c>
      <c r="F12" s="81">
        <v>0</v>
      </c>
      <c r="G12" s="79">
        <v>1175</v>
      </c>
      <c r="H12" s="82">
        <v>138.27000000000001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138.27000000000001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147</v>
      </c>
      <c r="D14" s="122" t="s">
        <v>6</v>
      </c>
      <c r="E14" s="79">
        <v>5</v>
      </c>
      <c r="F14" s="80">
        <v>65.19</v>
      </c>
      <c r="G14" s="79">
        <v>9760</v>
      </c>
      <c r="H14" s="80">
        <v>909.63</v>
      </c>
      <c r="I14" s="79"/>
      <c r="J14" s="80">
        <v>20.71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1163.6199999999999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147</v>
      </c>
      <c r="D16" s="122" t="s">
        <v>6</v>
      </c>
      <c r="E16" s="79">
        <v>0</v>
      </c>
      <c r="F16" s="82">
        <v>32.56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32.56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147</v>
      </c>
      <c r="D18" s="122" t="s">
        <v>6</v>
      </c>
      <c r="E18" s="79">
        <v>128</v>
      </c>
      <c r="F18" s="79">
        <v>465.51</v>
      </c>
      <c r="G18" s="79">
        <v>35478</v>
      </c>
      <c r="H18" s="80">
        <v>2673.47</v>
      </c>
      <c r="I18" s="81">
        <v>0</v>
      </c>
      <c r="J18" s="79">
        <v>331.9</v>
      </c>
      <c r="K18" s="79">
        <v>324.31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3795.1899999999996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147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147</v>
      </c>
      <c r="D22" s="122" t="s">
        <v>6</v>
      </c>
      <c r="E22" s="79">
        <v>0</v>
      </c>
      <c r="F22" s="80">
        <v>32.56</v>
      </c>
      <c r="G22" s="79">
        <v>2092</v>
      </c>
      <c r="H22" s="80">
        <v>212.65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321.18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147</v>
      </c>
      <c r="D24" s="122" t="s">
        <v>6</v>
      </c>
      <c r="E24" s="79">
        <v>104</v>
      </c>
      <c r="F24" s="80">
        <v>431.02</v>
      </c>
      <c r="G24" s="79">
        <v>22812</v>
      </c>
      <c r="H24" s="80">
        <v>2073.75</v>
      </c>
      <c r="I24" s="81" t="s">
        <v>8</v>
      </c>
      <c r="J24" s="79">
        <v>271.18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2857.04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147</v>
      </c>
      <c r="D26" s="122" t="s">
        <v>6</v>
      </c>
      <c r="E26" s="79">
        <v>1</v>
      </c>
      <c r="F26" s="80">
        <v>32.56</v>
      </c>
      <c r="G26" s="79">
        <v>5605</v>
      </c>
      <c r="H26" s="80">
        <v>522.24</v>
      </c>
      <c r="I26" s="81">
        <v>0</v>
      </c>
      <c r="J26" s="79">
        <v>15.65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609.99999999999989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147</v>
      </c>
      <c r="D28" s="122" t="s">
        <v>6</v>
      </c>
      <c r="E28" s="86">
        <v>2</v>
      </c>
      <c r="F28" s="80">
        <v>32.56</v>
      </c>
      <c r="G28" s="86">
        <v>5547</v>
      </c>
      <c r="H28" s="81">
        <v>570.19000000000005</v>
      </c>
      <c r="I28" s="81">
        <v>0</v>
      </c>
      <c r="J28" s="79">
        <v>15.65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657.94999999999993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147</v>
      </c>
      <c r="D30" s="122" t="s">
        <v>6</v>
      </c>
      <c r="E30" s="79">
        <v>2</v>
      </c>
      <c r="F30" s="80">
        <v>32.56</v>
      </c>
      <c r="G30" s="79">
        <v>4960</v>
      </c>
      <c r="H30" s="79">
        <v>445.28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627.26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147</v>
      </c>
      <c r="D32" s="123" t="s">
        <v>6</v>
      </c>
      <c r="E32" s="79">
        <v>1</v>
      </c>
      <c r="F32" s="80">
        <v>32.56</v>
      </c>
      <c r="G32" s="79">
        <v>2652</v>
      </c>
      <c r="H32" s="79">
        <v>401.67</v>
      </c>
      <c r="I32" s="79"/>
      <c r="J32" s="79">
        <v>15.65</v>
      </c>
      <c r="K32" s="79">
        <v>39.549999999999997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489.43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147</v>
      </c>
      <c r="D34" s="122" t="s">
        <v>6</v>
      </c>
      <c r="E34" s="79">
        <v>1</v>
      </c>
      <c r="F34" s="80">
        <v>32.56</v>
      </c>
      <c r="G34" s="79">
        <v>1098</v>
      </c>
      <c r="H34" s="79">
        <v>132.02000000000001</v>
      </c>
      <c r="I34" s="81">
        <v>0</v>
      </c>
      <c r="J34" s="79">
        <v>15.65</v>
      </c>
      <c r="K34" s="79">
        <v>39.549999999999997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219.78000000000003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147</v>
      </c>
      <c r="D36" s="122" t="s">
        <v>6</v>
      </c>
      <c r="E36" s="86">
        <v>1</v>
      </c>
      <c r="F36" s="80">
        <v>97.75</v>
      </c>
      <c r="G36" s="79">
        <v>424</v>
      </c>
      <c r="H36" s="79">
        <v>73.989999999999995</v>
      </c>
      <c r="I36" s="81">
        <v>0</v>
      </c>
      <c r="J36" s="81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187.39000000000001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147</v>
      </c>
      <c r="D38" s="122" t="s">
        <v>6</v>
      </c>
      <c r="E38" s="79">
        <v>1</v>
      </c>
      <c r="F38" s="80">
        <v>32.56</v>
      </c>
      <c r="G38" s="79">
        <v>3186</v>
      </c>
      <c r="H38" s="80">
        <v>432.11</v>
      </c>
      <c r="I38" s="81">
        <v>0</v>
      </c>
      <c r="J38" s="82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480.32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147</v>
      </c>
      <c r="D40" s="122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147</v>
      </c>
      <c r="D42" s="122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15.65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15.65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12632.93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142</v>
      </c>
      <c r="D47" s="122" t="s">
        <v>17</v>
      </c>
      <c r="E47" s="79">
        <v>10</v>
      </c>
      <c r="F47" s="80">
        <v>28</v>
      </c>
      <c r="G47" s="79">
        <v>2727</v>
      </c>
      <c r="H47" s="79">
        <v>182.71</v>
      </c>
      <c r="I47" s="108">
        <v>177.8</v>
      </c>
      <c r="J47" s="79">
        <v>29.75</v>
      </c>
      <c r="K47" s="80">
        <v>62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481.26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142</v>
      </c>
      <c r="D49" s="123" t="s">
        <v>17</v>
      </c>
      <c r="E49" s="79">
        <v>28</v>
      </c>
      <c r="F49" s="80">
        <v>28</v>
      </c>
      <c r="G49" s="79">
        <v>3494</v>
      </c>
      <c r="H49" s="79">
        <v>221.45</v>
      </c>
      <c r="I49" s="79">
        <v>227.81</v>
      </c>
      <c r="J49" s="79">
        <v>29.75</v>
      </c>
      <c r="K49" s="79">
        <v>62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571.51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142</v>
      </c>
      <c r="D51" s="123" t="s">
        <v>17</v>
      </c>
      <c r="E51" s="86">
        <v>28</v>
      </c>
      <c r="F51" s="80">
        <v>28</v>
      </c>
      <c r="G51" s="79">
        <v>2803</v>
      </c>
      <c r="H51" s="82">
        <v>231.55</v>
      </c>
      <c r="I51" s="82">
        <v>182.75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442.3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1495.07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147</v>
      </c>
      <c r="D55" s="122" t="s">
        <v>49</v>
      </c>
      <c r="E55" s="81">
        <v>0</v>
      </c>
      <c r="F55" s="81">
        <v>0</v>
      </c>
      <c r="G55" s="86">
        <v>0</v>
      </c>
      <c r="H55" s="80">
        <v>25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121" t="s">
        <v>146</v>
      </c>
      <c r="C57" s="114" t="s">
        <v>147</v>
      </c>
      <c r="D57" s="122" t="s">
        <v>49</v>
      </c>
      <c r="E57" s="81">
        <v>0</v>
      </c>
      <c r="F57" s="81">
        <v>0</v>
      </c>
      <c r="G57" s="86">
        <v>16</v>
      </c>
      <c r="H57" s="80">
        <v>26.79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-11189801</v>
      </c>
      <c r="C58" s="114"/>
      <c r="E58" s="95"/>
      <c r="F58" s="124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147</v>
      </c>
      <c r="D59" s="122" t="s">
        <v>49</v>
      </c>
      <c r="E59" s="81">
        <v>0</v>
      </c>
      <c r="F59" s="81">
        <v>0</v>
      </c>
      <c r="G59" s="86">
        <v>3308</v>
      </c>
      <c r="H59" s="80">
        <v>394.83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81"/>
      <c r="F60" s="81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147</v>
      </c>
      <c r="D61" s="122" t="s">
        <v>49</v>
      </c>
      <c r="E61" s="81">
        <v>0</v>
      </c>
      <c r="F61" s="81">
        <v>0</v>
      </c>
      <c r="G61" s="86">
        <v>5</v>
      </c>
      <c r="H61" s="80">
        <v>25.56</v>
      </c>
      <c r="I61" s="79"/>
      <c r="J61" s="79"/>
      <c r="K61" s="79"/>
      <c r="L61" s="79"/>
      <c r="M61" s="79"/>
      <c r="N61" s="79"/>
    </row>
    <row r="62" spans="1:14" x14ac:dyDescent="0.2">
      <c r="B62" s="67">
        <v>-11553502</v>
      </c>
      <c r="C62" s="114"/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14" x14ac:dyDescent="0.2">
      <c r="A63" s="67" t="s">
        <v>42</v>
      </c>
      <c r="C63" s="114" t="s">
        <v>147</v>
      </c>
      <c r="D63" s="122" t="s">
        <v>49</v>
      </c>
      <c r="E63" s="81">
        <v>0</v>
      </c>
      <c r="F63" s="81">
        <v>0</v>
      </c>
      <c r="G63" s="86">
        <v>2560</v>
      </c>
      <c r="H63" s="80">
        <v>351.97</v>
      </c>
      <c r="I63" s="79"/>
      <c r="J63" s="79"/>
      <c r="K63" s="79"/>
      <c r="L63" s="79"/>
      <c r="M63" s="79"/>
      <c r="N63" s="79"/>
    </row>
    <row r="64" spans="1:14" x14ac:dyDescent="0.2">
      <c r="B64" s="67">
        <v>-1181400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4" t="s">
        <v>147</v>
      </c>
      <c r="D65" s="122" t="s">
        <v>49</v>
      </c>
      <c r="E65" s="81">
        <v>0</v>
      </c>
      <c r="F65" s="81">
        <v>0</v>
      </c>
      <c r="G65" s="86">
        <v>2067</v>
      </c>
      <c r="H65" s="80">
        <v>256.10000000000002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147</v>
      </c>
      <c r="D67" s="122" t="s">
        <v>49</v>
      </c>
      <c r="E67" s="81">
        <v>0</v>
      </c>
      <c r="F67" s="81">
        <v>0</v>
      </c>
      <c r="G67" s="86">
        <v>388</v>
      </c>
      <c r="H67" s="80">
        <v>68.38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4" t="s">
        <v>147</v>
      </c>
      <c r="D69" s="122" t="s">
        <v>49</v>
      </c>
      <c r="E69" s="81">
        <v>0</v>
      </c>
      <c r="F69" s="81">
        <v>0</v>
      </c>
      <c r="G69" s="86">
        <v>7520</v>
      </c>
      <c r="H69" s="80">
        <v>1422.82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C70" s="114"/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4" t="s">
        <v>147</v>
      </c>
      <c r="D71" s="122" t="s">
        <v>49</v>
      </c>
      <c r="E71" s="81">
        <v>0</v>
      </c>
      <c r="F71" s="81">
        <v>0</v>
      </c>
      <c r="G71" s="86">
        <v>1638</v>
      </c>
      <c r="H71" s="80">
        <v>200.52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147</v>
      </c>
      <c r="D73" s="122" t="s">
        <v>49</v>
      </c>
      <c r="E73" s="81">
        <v>0</v>
      </c>
      <c r="F73" s="81">
        <v>0</v>
      </c>
      <c r="G73" s="86">
        <v>41</v>
      </c>
      <c r="H73" s="80">
        <v>29.59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147</v>
      </c>
      <c r="D75" s="122" t="s">
        <v>49</v>
      </c>
      <c r="E75" s="81">
        <v>0</v>
      </c>
      <c r="F75" s="81">
        <v>0</v>
      </c>
      <c r="G75" s="86">
        <v>138</v>
      </c>
      <c r="H75" s="80">
        <v>40.43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114"/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4" t="s">
        <v>147</v>
      </c>
      <c r="D77" s="122" t="s">
        <v>49</v>
      </c>
      <c r="E77" s="81">
        <v>0</v>
      </c>
      <c r="F77" s="81">
        <v>0</v>
      </c>
      <c r="G77" s="86">
        <v>249</v>
      </c>
      <c r="H77" s="80">
        <v>52.84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4"/>
      <c r="E78" s="81"/>
      <c r="F78" s="81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134</v>
      </c>
      <c r="C79" s="114" t="s">
        <v>147</v>
      </c>
      <c r="D79" s="122" t="s">
        <v>49</v>
      </c>
      <c r="E79" s="81">
        <v>0</v>
      </c>
      <c r="F79" s="81">
        <v>0</v>
      </c>
      <c r="G79" s="86">
        <v>55</v>
      </c>
      <c r="H79" s="80">
        <v>31.15</v>
      </c>
      <c r="I79" s="79"/>
      <c r="J79" s="79"/>
      <c r="K79" s="79"/>
      <c r="L79" s="79"/>
      <c r="M79" s="79"/>
      <c r="N79" s="79"/>
    </row>
    <row r="80" spans="1:14" x14ac:dyDescent="0.2">
      <c r="B80" s="67">
        <v>-137167700</v>
      </c>
      <c r="C80" s="114"/>
      <c r="E80" s="81"/>
      <c r="F80" s="80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A81" s="67" t="s">
        <v>138</v>
      </c>
      <c r="C81" s="114" t="s">
        <v>147</v>
      </c>
      <c r="D81" s="122" t="s">
        <v>49</v>
      </c>
      <c r="E81" s="81">
        <v>0</v>
      </c>
      <c r="F81" s="81">
        <v>0</v>
      </c>
      <c r="G81" s="86">
        <v>29</v>
      </c>
      <c r="H81" s="80">
        <v>28.25</v>
      </c>
      <c r="I81" s="79"/>
      <c r="J81" s="79"/>
      <c r="K81" s="79"/>
      <c r="L81" s="79"/>
      <c r="M81" s="79"/>
      <c r="N81" s="79"/>
    </row>
    <row r="82" spans="1:14" x14ac:dyDescent="0.2">
      <c r="B82" s="67">
        <v>-137320400</v>
      </c>
      <c r="C82" s="114"/>
      <c r="E82" s="81"/>
      <c r="F82" s="81"/>
      <c r="G82" s="86"/>
      <c r="H82" s="80"/>
      <c r="I82" s="79"/>
      <c r="J82" s="79"/>
      <c r="K82" s="79"/>
      <c r="L82" s="79"/>
      <c r="M82" s="79"/>
      <c r="N82" s="79"/>
    </row>
    <row r="83" spans="1:14" x14ac:dyDescent="0.2">
      <c r="C83" s="87" t="s">
        <v>41</v>
      </c>
      <c r="D83" s="88">
        <f>SUM(H55:H81)</f>
        <v>2954.23</v>
      </c>
      <c r="F83" s="80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E84" s="79"/>
      <c r="F84" s="80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67" t="s">
        <v>139</v>
      </c>
      <c r="C85" s="67" t="s">
        <v>144</v>
      </c>
      <c r="D85" s="122" t="s">
        <v>51</v>
      </c>
      <c r="E85" s="79">
        <v>250</v>
      </c>
      <c r="F85" s="80">
        <v>51.82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</row>
    <row r="86" spans="1:14" x14ac:dyDescent="0.2">
      <c r="A86" s="67" t="s">
        <v>38</v>
      </c>
      <c r="C86" s="114" t="s">
        <v>143</v>
      </c>
      <c r="D86" s="122" t="s">
        <v>51</v>
      </c>
      <c r="E86" s="79">
        <v>1910</v>
      </c>
      <c r="F86" s="80">
        <v>62.25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A87" s="67" t="s">
        <v>42</v>
      </c>
      <c r="C87" s="114" t="s">
        <v>143</v>
      </c>
      <c r="D87" s="122" t="s">
        <v>51</v>
      </c>
      <c r="E87" s="79">
        <v>970</v>
      </c>
      <c r="F87" s="80">
        <v>257.33999999999997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</row>
    <row r="88" spans="1:14" x14ac:dyDescent="0.2">
      <c r="A88" s="67" t="s">
        <v>45</v>
      </c>
      <c r="C88" s="114" t="s">
        <v>143</v>
      </c>
      <c r="D88" s="122" t="s">
        <v>51</v>
      </c>
      <c r="E88" s="79">
        <v>4550</v>
      </c>
      <c r="F88" s="80">
        <v>279.97000000000003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</row>
    <row r="89" spans="1:14" x14ac:dyDescent="0.2">
      <c r="C89" s="87" t="s">
        <v>41</v>
      </c>
      <c r="D89" s="79"/>
      <c r="E89" s="96">
        <f>SUM(F85:F88)</f>
        <v>651.38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D90" s="87"/>
      <c r="E90" s="79"/>
      <c r="F90" s="98"/>
      <c r="G90" s="79"/>
      <c r="H90" s="79"/>
      <c r="I90" s="79"/>
      <c r="J90" s="79"/>
      <c r="K90" s="79"/>
      <c r="L90" s="79"/>
      <c r="M90" s="79"/>
      <c r="N90" s="79"/>
    </row>
    <row r="91" spans="1:14" ht="9.6" customHeight="1" x14ac:dyDescent="0.2">
      <c r="E91" s="79"/>
      <c r="F91" s="80"/>
      <c r="G91" s="79"/>
      <c r="H91" s="79"/>
      <c r="I91" s="79"/>
      <c r="J91" s="79"/>
      <c r="K91" s="79"/>
      <c r="L91" s="79"/>
      <c r="M91" s="79"/>
      <c r="N91" s="79"/>
    </row>
    <row r="92" spans="1:14" x14ac:dyDescent="0.2">
      <c r="A92" s="67" t="s">
        <v>54</v>
      </c>
      <c r="C92" s="114" t="s">
        <v>145</v>
      </c>
      <c r="D92" s="122" t="s">
        <v>56</v>
      </c>
      <c r="E92" s="79">
        <v>3</v>
      </c>
      <c r="F92" s="80">
        <v>24</v>
      </c>
      <c r="G92" s="79">
        <v>3998</v>
      </c>
      <c r="H92" s="99">
        <v>446.38</v>
      </c>
      <c r="I92" s="100">
        <v>0</v>
      </c>
      <c r="J92" s="80">
        <v>25</v>
      </c>
      <c r="K92" s="82">
        <v>52.73</v>
      </c>
      <c r="L92" s="81">
        <v>0</v>
      </c>
      <c r="M92" s="81" t="s">
        <v>124</v>
      </c>
      <c r="N92" s="81" t="s">
        <v>124</v>
      </c>
    </row>
    <row r="93" spans="1:14" x14ac:dyDescent="0.2">
      <c r="C93" s="83" t="s">
        <v>20</v>
      </c>
      <c r="D93" s="115">
        <f>SUM(F92,H92,J92,K92)</f>
        <v>548.11</v>
      </c>
      <c r="F93" s="97"/>
      <c r="G93" s="79"/>
      <c r="H93" s="83"/>
      <c r="I93" s="83"/>
      <c r="J93" s="79"/>
      <c r="K93" s="79"/>
      <c r="L93" s="79"/>
      <c r="M93" s="79"/>
      <c r="N93" s="79"/>
    </row>
    <row r="94" spans="1:14" x14ac:dyDescent="0.2">
      <c r="A94" s="67" t="s">
        <v>22</v>
      </c>
      <c r="C94" s="114" t="s">
        <v>145</v>
      </c>
      <c r="D94" s="122" t="s">
        <v>56</v>
      </c>
      <c r="E94" s="79">
        <v>0</v>
      </c>
      <c r="F94" s="80">
        <v>24</v>
      </c>
      <c r="G94" s="79">
        <v>3059</v>
      </c>
      <c r="H94" s="99">
        <v>343.66</v>
      </c>
      <c r="I94" s="100">
        <v>0</v>
      </c>
      <c r="J94" s="80">
        <v>25</v>
      </c>
      <c r="K94" s="80">
        <v>210.58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114"/>
      <c r="D95" s="115">
        <f>SUM(F94,H94,J94,K94)</f>
        <v>603.24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x14ac:dyDescent="0.2">
      <c r="A96" s="67" t="s">
        <v>57</v>
      </c>
      <c r="C96" s="114" t="s">
        <v>145</v>
      </c>
      <c r="D96" s="122" t="s">
        <v>56</v>
      </c>
      <c r="E96" s="81" t="s">
        <v>124</v>
      </c>
      <c r="F96" s="80" t="s">
        <v>124</v>
      </c>
      <c r="G96" s="79">
        <v>23</v>
      </c>
      <c r="H96" s="82">
        <v>11.51</v>
      </c>
      <c r="I96" s="81" t="s">
        <v>124</v>
      </c>
      <c r="J96" s="81" t="s">
        <v>124</v>
      </c>
      <c r="K96" s="81" t="s">
        <v>124</v>
      </c>
      <c r="L96" s="81" t="s">
        <v>124</v>
      </c>
      <c r="M96" s="81" t="s">
        <v>124</v>
      </c>
      <c r="N96" s="81" t="s">
        <v>124</v>
      </c>
    </row>
    <row r="97" spans="1:20" x14ac:dyDescent="0.2">
      <c r="C97" s="83" t="s">
        <v>20</v>
      </c>
      <c r="D97" s="115">
        <f>SUM(H96)</f>
        <v>11.51</v>
      </c>
      <c r="F97" s="97"/>
      <c r="G97" s="79"/>
      <c r="H97" s="79"/>
      <c r="I97" s="79"/>
      <c r="J97" s="79"/>
      <c r="K97" s="79"/>
      <c r="L97" s="79"/>
      <c r="M97" s="79"/>
      <c r="N97" s="79"/>
    </row>
    <row r="98" spans="1:20" ht="14.25" x14ac:dyDescent="0.35">
      <c r="C98" s="87" t="s">
        <v>41</v>
      </c>
      <c r="E98" s="101">
        <f>SUM(D93:D97)</f>
        <v>1162.8599999999999</v>
      </c>
      <c r="F98" s="80"/>
      <c r="G98" s="79"/>
      <c r="H98" s="79"/>
      <c r="I98" s="79"/>
      <c r="J98" s="79"/>
      <c r="K98" s="79"/>
      <c r="L98" s="79"/>
      <c r="M98" s="79"/>
      <c r="N98" s="79"/>
    </row>
    <row r="99" spans="1:20" x14ac:dyDescent="0.2">
      <c r="C99" s="67" t="s">
        <v>8</v>
      </c>
      <c r="E99" s="79"/>
      <c r="F99" s="80"/>
      <c r="G99" s="79"/>
      <c r="H99" s="79"/>
      <c r="I99" s="79"/>
      <c r="J99" s="79"/>
      <c r="K99" s="79"/>
      <c r="L99" s="79"/>
      <c r="M99" s="79"/>
      <c r="N99" s="79" t="s">
        <v>8</v>
      </c>
    </row>
    <row r="100" spans="1:20" x14ac:dyDescent="0.2">
      <c r="A100" s="67" t="s">
        <v>22</v>
      </c>
      <c r="C100" s="114" t="s">
        <v>149</v>
      </c>
      <c r="D100" s="122" t="s">
        <v>58</v>
      </c>
      <c r="E100" s="81">
        <v>0</v>
      </c>
      <c r="F100" s="80" t="s">
        <v>8</v>
      </c>
      <c r="G100" s="79">
        <v>1669</v>
      </c>
      <c r="H100" s="110">
        <v>195.67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T100" s="67" t="s">
        <v>128</v>
      </c>
    </row>
    <row r="101" spans="1:20" ht="12.6" customHeight="1" x14ac:dyDescent="0.2">
      <c r="A101" s="67" t="s">
        <v>60</v>
      </c>
      <c r="C101" s="114" t="s">
        <v>149</v>
      </c>
      <c r="D101" s="122" t="s">
        <v>58</v>
      </c>
      <c r="E101" s="81">
        <v>0</v>
      </c>
      <c r="F101" s="80"/>
      <c r="G101" s="79">
        <v>282</v>
      </c>
      <c r="H101" s="111">
        <v>48.29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</row>
    <row r="102" spans="1:20" x14ac:dyDescent="0.2">
      <c r="D102" s="112" t="s">
        <v>20</v>
      </c>
      <c r="E102" s="81">
        <f>SUM(H100:H101)</f>
        <v>243.95999999999998</v>
      </c>
      <c r="F102" s="80" t="s">
        <v>8</v>
      </c>
      <c r="G102" s="79"/>
      <c r="H102" s="113">
        <f>SUM(H100:H101)</f>
        <v>243.95999999999998</v>
      </c>
      <c r="I102" s="79"/>
      <c r="J102" s="79"/>
      <c r="K102" s="79"/>
      <c r="L102" s="79"/>
      <c r="M102" s="79"/>
      <c r="N102" s="79"/>
    </row>
    <row r="103" spans="1:20" x14ac:dyDescent="0.2">
      <c r="E103" s="79"/>
      <c r="F103" s="80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E104" s="102" t="s">
        <v>65</v>
      </c>
      <c r="F104" s="103" t="s">
        <v>12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E105" s="104" t="s">
        <v>66</v>
      </c>
      <c r="F105" s="105"/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130</v>
      </c>
      <c r="C106" s="67" t="s">
        <v>140</v>
      </c>
      <c r="D106" s="67" t="s">
        <v>61</v>
      </c>
      <c r="E106" s="93">
        <v>67</v>
      </c>
      <c r="F106" s="109">
        <v>122.2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63</v>
      </c>
      <c r="C107" s="67" t="s">
        <v>148</v>
      </c>
      <c r="D107" s="122" t="s">
        <v>61</v>
      </c>
      <c r="E107" s="79">
        <v>0</v>
      </c>
      <c r="F107" s="116">
        <v>57.07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64</v>
      </c>
      <c r="C108" s="67" t="s">
        <v>148</v>
      </c>
      <c r="D108" s="122" t="s">
        <v>61</v>
      </c>
      <c r="E108" s="79">
        <v>0</v>
      </c>
      <c r="F108" s="116">
        <v>57.07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A109" s="67" t="s">
        <v>36</v>
      </c>
      <c r="C109" s="67" t="s">
        <v>148</v>
      </c>
      <c r="D109" s="122" t="s">
        <v>61</v>
      </c>
      <c r="E109" s="79">
        <v>0</v>
      </c>
      <c r="F109" s="116">
        <v>57.07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A110" s="67" t="s">
        <v>135</v>
      </c>
      <c r="C110" s="67" t="s">
        <v>148</v>
      </c>
      <c r="D110" s="122" t="s">
        <v>61</v>
      </c>
      <c r="E110" s="79">
        <v>5</v>
      </c>
      <c r="F110" s="117">
        <v>61.94</v>
      </c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106" t="s">
        <v>20</v>
      </c>
      <c r="F111" s="107">
        <f>SUM(F106:F110)</f>
        <v>355.35</v>
      </c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 t="s">
        <v>8</v>
      </c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D119" s="67" t="s">
        <v>8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5:14" x14ac:dyDescent="0.2"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2025-08-06T13:21:12Z</dcterms:modified>
</cp:coreProperties>
</file>